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600" firstSheet="0" activeTab="0"/>
  </bookViews>
  <sheets>
    <sheet name="Job-cost sheet" sheetId="1" state="visible" r:id="rId3"/>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<sst xmlns="http://schemas.openxmlformats.org/spreadsheetml/2006/main" count="19" uniqueCount="19">
  <si>
    <t xml:space="preserve">THE JOB-COST SHEET — price every job to the profit you want to keep</t>
  </si>
  <si>
    <t xml:space="preserve">Target margin you want to keep  →</t>
  </si>
  <si>
    <t xml:space="preserve">← you set this (20% is only an example)</t>
  </si>
  <si>
    <t xml:space="preserve">To KEEP that margin, mark your cost up by  →</t>
  </si>
  <si>
    <t xml:space="preserve">← the sheet works this out. Margin is NOT markup: a 20% margin needs a 25% markup.</t>
  </si>
  <si>
    <t xml:space="preserve">↓  Row 6 (cream) is filled in as an EXAMPLE so you can see how it works — DELETE it before you enter your real jobs.  ↓</t>
  </si>
  <si>
    <t xml:space="preserve">Job</t>
  </si>
  <si>
    <t xml:space="preserve">Materials</t>
  </si>
  <si>
    <t xml:space="preserve">Labor</t>
  </si>
  <si>
    <t xml:space="preserve">Dump fee</t>
  </si>
  <si>
    <t xml:space="preserve">Overhead</t>
  </si>
  <si>
    <t xml:space="preserve">True cost</t>
  </si>
  <si>
    <t xml:space="preserve">Price to charge
(hits your margin)</t>
  </si>
  <si>
    <t xml:space="preserve">Profit at
that price</t>
  </si>
  <si>
    <t xml:space="preserve">Your bid price
(optional)</t>
  </si>
  <si>
    <t xml:space="preserve">Margin your
bid earns</t>
  </si>
  <si>
    <t xml:space="preserve">Over / under
your target</t>
  </si>
  <si>
    <t xml:space="preserve">(example) 2,400 sq ft re-roof</t>
  </si>
  <si>
    <t xml:space="preserve">How to use it: type each job's Materials, Labor, Dump fee and Overhead. The sheet adds up your True cost, then shows the Price to charge to keep the margin you set up top. Type the price you were ACTUALLY going to bid to see the margin that bid really earns — red means it's under your target.</t>
  </si>
</sst>
</file>

<file path=xl/styles.xml><?xml version="1.0" encoding="utf-8"?>
<styleSheet xmlns="http://schemas.openxmlformats.org/spreadsheetml/2006/main">
  <numFmts count="4">
    <numFmt numFmtId="164" formatCode="General"/>
    <numFmt numFmtId="165" formatCode="0%"/>
    <numFmt numFmtId="166" formatCode="#,##0"/>
    <numFmt numFmtId="167" formatCode="0.0%"/>
  </numFmts>
  <fonts count="9">
    <font>
      <sz val="11"/>
      <color theme="1"/>
      <name val="Calibri"/>
      <family val="2"/>
      <charset val="1"/>
    </font>
    <font>
      <sz val="10"/>
      <name val="Arial"/>
      <family val="0"/>
    </font>
    <font>
      <sz val="10"/>
      <name val="Arial"/>
      <family val="0"/>
    </font>
    <font>
      <sz val="10"/>
      <name val="Arial"/>
      <family val="0"/>
    </font>
    <font>
      <b val="true"/>
      <sz val="13"/>
      <color rgb="FF1F4E5F"/>
      <name val="Cambria"/>
      <family val="0"/>
      <charset val="1"/>
    </font>
    <font>
      <b val="true"/>
      <sz val="11"/>
      <name val="Cambria"/>
      <family val="0"/>
      <charset val="1"/>
    </font>
    <font>
      <i val="true"/>
      <sz val="9"/>
      <color rgb="FF808080"/>
      <name val="Cambria"/>
      <family val="0"/>
      <charset val="1"/>
    </font>
    <font>
      <b val="true"/>
      <sz val="11"/>
      <color rgb="FF843C0C"/>
      <name val="Cambria"/>
      <family val="0"/>
      <charset val="1"/>
    </font>
    <font>
      <b val="true"/>
      <sz val="11"/>
      <color rgb="FFFFFFFF"/>
      <name val="Cambria"/>
      <family val="0"/>
      <charset val="1"/>
    </font>
  </fonts>
  <fills count="7">
    <fill>
      <patternFill patternType="none"/>
    </fill>
    <fill>
      <patternFill patternType="gray125"/>
    </fill>
    <fill>
      <patternFill patternType="solid">
        <fgColor rgb="FFFFF2CC"/>
        <bgColor rgb="FFFFF9E6"/>
      </patternFill>
    </fill>
    <fill>
      <patternFill patternType="solid">
        <fgColor rgb="FFE8EEF0"/>
        <bgColor rgb="FFFFF9E6"/>
      </patternFill>
    </fill>
    <fill>
      <patternFill patternType="solid">
        <fgColor rgb="FFFCE4D6"/>
        <bgColor rgb="FFFFF2CC"/>
      </patternFill>
    </fill>
    <fill>
      <patternFill patternType="solid">
        <fgColor rgb="FF1F4E5F"/>
        <bgColor rgb="FF333333"/>
      </patternFill>
    </fill>
    <fill>
      <patternFill patternType="solid">
        <fgColor rgb="FFFFF9E6"/>
        <bgColor rgb="FFFFFFFF"/>
      </patternFill>
    </fill>
  </fills>
  <borders count="2">
    <border diagonalUp="false" diagonalDown="false">
      <left/>
      <right/>
      <top/>
      <bottom/>
      <diagonal/>
    </border>
    <border diagonalUp="false" diagonalDown="false">
      <left style="thin">
        <color rgb="FFBFBFBF"/>
      </left>
      <right style="thin">
        <color rgb="FFBFBFBF"/>
      </right>
      <top style="thin">
        <color rgb="FFBFBFBF"/>
      </top>
      <bottom style="thin">
        <color rgb="FFBFBFBF"/>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7">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false" indent="0" shrinkToFit="false"/>
      <protection locked="true" hidden="false"/>
    </xf>
    <xf numFmtId="165" fontId="0" fillId="2" borderId="1" xfId="0" applyFont="false" applyBorder="true" applyAlignment="true" applyProtection="false">
      <alignment horizontal="center" vertical="bottom" textRotation="0" wrapText="false" indent="0" shrinkToFit="false"/>
      <protection locked="true" hidden="false"/>
    </xf>
    <xf numFmtId="164" fontId="6" fillId="0" borderId="0" xfId="0" applyFont="true" applyBorder="false" applyAlignment="true" applyProtection="false">
      <alignment horizontal="general" vertical="bottom" textRotation="0" wrapText="false" indent="0" shrinkToFit="false"/>
      <protection locked="true" hidden="false"/>
    </xf>
    <xf numFmtId="165" fontId="0" fillId="3" borderId="1" xfId="0" applyFont="false" applyBorder="true" applyAlignment="true" applyProtection="false">
      <alignment horizontal="center" vertical="bottom" textRotation="0" wrapText="false" indent="0" shrinkToFit="false"/>
      <protection locked="true" hidden="false"/>
    </xf>
    <xf numFmtId="164" fontId="7" fillId="4" borderId="0" xfId="0" applyFont="true" applyBorder="false" applyAlignment="true" applyProtection="false">
      <alignment horizontal="general" vertical="bottom" textRotation="0" wrapText="false" indent="0" shrinkToFit="false"/>
      <protection locked="true" hidden="false"/>
    </xf>
    <xf numFmtId="164" fontId="8" fillId="5" borderId="1" xfId="0" applyFont="true" applyBorder="true" applyAlignment="true" applyProtection="false">
      <alignment horizontal="center" vertical="center" textRotation="0" wrapText="true" indent="0" shrinkToFit="false"/>
      <protection locked="true" hidden="false"/>
    </xf>
    <xf numFmtId="164" fontId="0" fillId="6" borderId="1" xfId="0" applyFont="true" applyBorder="true" applyAlignment="true" applyProtection="false">
      <alignment horizontal="general" vertical="bottom" textRotation="0" wrapText="false" indent="0" shrinkToFit="false"/>
      <protection locked="true" hidden="false"/>
    </xf>
    <xf numFmtId="166" fontId="0" fillId="6" borderId="1" xfId="0" applyFont="false" applyBorder="true" applyAlignment="true" applyProtection="false">
      <alignment horizontal="general" vertical="bottom" textRotation="0" wrapText="false" indent="0" shrinkToFit="false"/>
      <protection locked="true" hidden="false"/>
    </xf>
    <xf numFmtId="167" fontId="0" fillId="6" borderId="1" xfId="0" applyFont="false" applyBorder="true" applyAlignment="true" applyProtection="false">
      <alignment horizontal="general" vertical="bottom" textRotation="0" wrapText="false" indent="0" shrinkToFit="false"/>
      <protection locked="true" hidden="false"/>
    </xf>
    <xf numFmtId="164" fontId="0" fillId="6" borderId="1" xfId="0" applyFont="false" applyBorder="true" applyAlignment="true" applyProtection="false">
      <alignment horizontal="general" vertical="bottom" textRotation="0" wrapText="false" indent="0" shrinkToFit="false"/>
      <protection locked="true" hidden="false"/>
    </xf>
    <xf numFmtId="164" fontId="0" fillId="0" borderId="1" xfId="0" applyFont="false" applyBorder="true" applyAlignment="true" applyProtection="false">
      <alignment horizontal="general" vertical="bottom" textRotation="0" wrapText="false" indent="0" shrinkToFit="false"/>
      <protection locked="true" hidden="false"/>
    </xf>
    <xf numFmtId="166" fontId="0" fillId="0" borderId="1" xfId="0" applyFont="false" applyBorder="true" applyAlignment="true" applyProtection="false">
      <alignment horizontal="general" vertical="bottom" textRotation="0" wrapText="false" indent="0" shrinkToFit="false"/>
      <protection locked="true" hidden="false"/>
    </xf>
    <xf numFmtId="167" fontId="0" fillId="0" borderId="1" xfId="0" applyFont="false" applyBorder="true" applyAlignment="true" applyProtection="false">
      <alignment horizontal="general" vertical="bottom" textRotation="0" wrapText="false" indent="0" shrinkToFit="false"/>
      <protection locked="true" hidden="false"/>
    </xf>
    <xf numFmtId="164" fontId="6" fillId="0" borderId="0" xfId="0" applyFont="tru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
    <dxf>
      <fill>
        <patternFill>
          <bgColor rgb="FFF8CBAD"/>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9E6"/>
      <rgbColor rgb="FFE8EEF0"/>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FCE4D6"/>
      <rgbColor rgb="FFFFF2CC"/>
      <rgbColor rgb="FF99CCFF"/>
      <rgbColor rgb="FFFF99CC"/>
      <rgbColor rgb="FFCC99FF"/>
      <rgbColor rgb="FFF8CBAD"/>
      <rgbColor rgb="FF3366FF"/>
      <rgbColor rgb="FF33CCCC"/>
      <rgbColor rgb="FF99CC00"/>
      <rgbColor rgb="FFFFCC00"/>
      <rgbColor rgb="FFFF9900"/>
      <rgbColor rgb="FFFF6600"/>
      <rgbColor rgb="FF666699"/>
      <rgbColor rgb="FF969696"/>
      <rgbColor rgb="FF1F4E5F"/>
      <rgbColor rgb="FF339966"/>
      <rgbColor rgb="FF003300"/>
      <rgbColor rgb="FF333300"/>
      <rgbColor rgb="FF843C0C"/>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K1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1" width="26"/>
    <col collapsed="false" customWidth="true" hidden="false" outlineLevel="0" max="2" min="2" style="1" width="11"/>
    <col collapsed="false" customWidth="true" hidden="false" outlineLevel="0" max="4" min="3" style="1" width="10"/>
    <col collapsed="false" customWidth="true" hidden="false" outlineLevel="0" max="5" min="5" style="1" width="11"/>
    <col collapsed="false" customWidth="true" hidden="false" outlineLevel="0" max="6" min="6" style="1" width="12"/>
    <col collapsed="false" customWidth="true" hidden="false" outlineLevel="0" max="7" min="7" style="1" width="20"/>
    <col collapsed="false" customWidth="true" hidden="false" outlineLevel="0" max="8" min="8" style="1" width="11"/>
    <col collapsed="false" customWidth="true" hidden="false" outlineLevel="0" max="9" min="9" style="1" width="16"/>
    <col collapsed="false" customWidth="true" hidden="false" outlineLevel="0" max="10" min="10" style="1" width="12"/>
    <col collapsed="false" customWidth="true" hidden="false" outlineLevel="0" max="11" min="11" style="1" width="15"/>
  </cols>
  <sheetData>
    <row r="1" customFormat="false" ht="15.75" hidden="false" customHeight="true" outlineLevel="0" collapsed="false">
      <c r="A1" s="2" t="s">
        <v>0</v>
      </c>
    </row>
    <row r="2" customFormat="false" ht="15" hidden="false" customHeight="true" outlineLevel="0" collapsed="false">
      <c r="A2" s="3" t="s">
        <v>1</v>
      </c>
      <c r="E2" s="4" t="n">
        <v>0.2</v>
      </c>
      <c r="F2" s="5" t="s">
        <v>2</v>
      </c>
    </row>
    <row r="3" customFormat="false" ht="15" hidden="false" customHeight="true" outlineLevel="0" collapsed="false">
      <c r="A3" s="3" t="s">
        <v>3</v>
      </c>
      <c r="E3" s="6" t="n">
        <f aca="false">E2/(1-E2)</f>
        <v>0.25</v>
      </c>
      <c r="F3" s="5" t="s">
        <v>4</v>
      </c>
    </row>
    <row r="4" customFormat="false" ht="15" hidden="false" customHeight="false" outlineLevel="0" collapsed="false">
      <c r="A4" s="7" t="s">
        <v>5</v>
      </c>
    </row>
    <row r="5" customFormat="false" ht="45" hidden="false" customHeight="true" outlineLevel="0" collapsed="false">
      <c r="A5" s="8" t="s">
        <v>6</v>
      </c>
      <c r="B5" s="8" t="s">
        <v>7</v>
      </c>
      <c r="C5" s="8" t="s">
        <v>8</v>
      </c>
      <c r="D5" s="8" t="s">
        <v>9</v>
      </c>
      <c r="E5" s="8" t="s">
        <v>10</v>
      </c>
      <c r="F5" s="8" t="s">
        <v>11</v>
      </c>
      <c r="G5" s="8" t="s">
        <v>12</v>
      </c>
      <c r="H5" s="8" t="s">
        <v>13</v>
      </c>
      <c r="I5" s="8" t="s">
        <v>14</v>
      </c>
      <c r="J5" s="8" t="s">
        <v>15</v>
      </c>
      <c r="K5" s="8" t="s">
        <v>16</v>
      </c>
    </row>
    <row r="6" customFormat="false" ht="15" hidden="false" customHeight="true" outlineLevel="0" collapsed="false">
      <c r="A6" s="9" t="s">
        <v>17</v>
      </c>
      <c r="B6" s="10" t="n">
        <v>6000</v>
      </c>
      <c r="C6" s="10" t="n">
        <v>4000</v>
      </c>
      <c r="D6" s="10" t="n">
        <v>800</v>
      </c>
      <c r="E6" s="10" t="n">
        <v>1200</v>
      </c>
      <c r="F6" s="10" t="n">
        <f aca="false">B6+C6+D6+E6</f>
        <v>12000</v>
      </c>
      <c r="G6" s="10" t="n">
        <f aca="false">F6/(1-$E$2)</f>
        <v>15000</v>
      </c>
      <c r="H6" s="10" t="n">
        <f aca="false">G6-F6</f>
        <v>3000</v>
      </c>
      <c r="I6" s="10" t="n">
        <v>14000</v>
      </c>
      <c r="J6" s="11" t="n">
        <f aca="false">IF(I6="","",(I6-F6)/I6)</f>
        <v>0.142857142857143</v>
      </c>
      <c r="K6" s="12" t="str">
        <f aca="false">IF(I6="","",IF(J6&gt;=$E$2,"OK — at/above target","UNDER — below target"))</f>
        <v>UNDER — below target</v>
      </c>
    </row>
    <row r="7" customFormat="false" ht="15" hidden="false" customHeight="true" outlineLevel="0" collapsed="false">
      <c r="A7" s="13"/>
      <c r="B7" s="14"/>
      <c r="C7" s="14"/>
      <c r="D7" s="14"/>
      <c r="E7" s="14"/>
      <c r="F7" s="14" t="str">
        <f aca="false">IF(COUNT(B7:E7)=0,"",B7+C7+D7+E7)</f>
        <v/>
      </c>
      <c r="G7" s="14" t="str">
        <f aca="false">IF(F7="","",F7/(1-$E$2))</f>
        <v/>
      </c>
      <c r="H7" s="14" t="str">
        <f aca="false">IF(F7="","",G7-F7)</f>
        <v/>
      </c>
      <c r="I7" s="14"/>
      <c r="J7" s="15" t="str">
        <f aca="false">IF(OR(I7="",F7=""),"",(I7-F7)/I7)</f>
        <v/>
      </c>
      <c r="K7" s="13" t="str">
        <f aca="false">IF(OR(I7="",F7=""),"",IF(J7&gt;=$E$2,"OK — at/above target","UNDER — below target"))</f>
        <v/>
      </c>
    </row>
    <row r="8" customFormat="false" ht="15" hidden="false" customHeight="true" outlineLevel="0" collapsed="false">
      <c r="A8" s="13"/>
      <c r="B8" s="14"/>
      <c r="C8" s="14"/>
      <c r="D8" s="14"/>
      <c r="E8" s="14"/>
      <c r="F8" s="14" t="str">
        <f aca="false">IF(COUNT(B8:E8)=0,"",B8+C8+D8+E8)</f>
        <v/>
      </c>
      <c r="G8" s="14" t="str">
        <f aca="false">IF(F8="","",F8/(1-$E$2))</f>
        <v/>
      </c>
      <c r="H8" s="14" t="str">
        <f aca="false">IF(F8="","",G8-F8)</f>
        <v/>
      </c>
      <c r="I8" s="14"/>
      <c r="J8" s="15" t="str">
        <f aca="false">IF(OR(I8="",F8=""),"",(I8-F8)/I8)</f>
        <v/>
      </c>
      <c r="K8" s="13" t="str">
        <f aca="false">IF(OR(I8="",F8=""),"",IF(J8&gt;=$E$2,"OK — at/above target","UNDER — below target"))</f>
        <v/>
      </c>
    </row>
    <row r="9" customFormat="false" ht="15" hidden="false" customHeight="true" outlineLevel="0" collapsed="false">
      <c r="A9" s="13"/>
      <c r="B9" s="14"/>
      <c r="C9" s="14"/>
      <c r="D9" s="14"/>
      <c r="E9" s="14"/>
      <c r="F9" s="14" t="str">
        <f aca="false">IF(COUNT(B9:E9)=0,"",B9+C9+D9+E9)</f>
        <v/>
      </c>
      <c r="G9" s="14" t="str">
        <f aca="false">IF(F9="","",F9/(1-$E$2))</f>
        <v/>
      </c>
      <c r="H9" s="14" t="str">
        <f aca="false">IF(F9="","",G9-F9)</f>
        <v/>
      </c>
      <c r="I9" s="14"/>
      <c r="J9" s="15" t="str">
        <f aca="false">IF(OR(I9="",F9=""),"",(I9-F9)/I9)</f>
        <v/>
      </c>
      <c r="K9" s="13" t="str">
        <f aca="false">IF(OR(I9="",F9=""),"",IF(J9&gt;=$E$2,"OK — at/above target","UNDER — below target"))</f>
        <v/>
      </c>
    </row>
    <row r="10" customFormat="false" ht="15" hidden="false" customHeight="true" outlineLevel="0" collapsed="false">
      <c r="A10" s="13"/>
      <c r="B10" s="14"/>
      <c r="C10" s="14"/>
      <c r="D10" s="14"/>
      <c r="E10" s="14"/>
      <c r="F10" s="14" t="str">
        <f aca="false">IF(COUNT(B10:E10)=0,"",B10+C10+D10+E10)</f>
        <v/>
      </c>
      <c r="G10" s="14" t="str">
        <f aca="false">IF(F10="","",F10/(1-$E$2))</f>
        <v/>
      </c>
      <c r="H10" s="14" t="str">
        <f aca="false">IF(F10="","",G10-F10)</f>
        <v/>
      </c>
      <c r="I10" s="14"/>
      <c r="J10" s="15" t="str">
        <f aca="false">IF(OR(I10="",F10=""),"",(I10-F10)/I10)</f>
        <v/>
      </c>
      <c r="K10" s="13" t="str">
        <f aca="false">IF(OR(I10="",F10=""),"",IF(J10&gt;=$E$2,"OK — at/above target","UNDER — below target"))</f>
        <v/>
      </c>
    </row>
    <row r="11" customFormat="false" ht="15" hidden="false" customHeight="true" outlineLevel="0" collapsed="false">
      <c r="A11" s="13"/>
      <c r="B11" s="14"/>
      <c r="C11" s="14"/>
      <c r="D11" s="14"/>
      <c r="E11" s="14"/>
      <c r="F11" s="14" t="str">
        <f aca="false">IF(COUNT(B11:E11)=0,"",B11+C11+D11+E11)</f>
        <v/>
      </c>
      <c r="G11" s="14" t="str">
        <f aca="false">IF(F11="","",F11/(1-$E$2))</f>
        <v/>
      </c>
      <c r="H11" s="14" t="str">
        <f aca="false">IF(F11="","",G11-F11)</f>
        <v/>
      </c>
      <c r="I11" s="14"/>
      <c r="J11" s="15" t="str">
        <f aca="false">IF(OR(I11="",F11=""),"",(I11-F11)/I11)</f>
        <v/>
      </c>
      <c r="K11" s="13" t="str">
        <f aca="false">IF(OR(I11="",F11=""),"",IF(J11&gt;=$E$2,"OK — at/above target","UNDER — below target"))</f>
        <v/>
      </c>
    </row>
    <row r="12" customFormat="false" ht="15" hidden="false" customHeight="true" outlineLevel="0" collapsed="false">
      <c r="A12" s="13"/>
      <c r="B12" s="14"/>
      <c r="C12" s="14"/>
      <c r="D12" s="14"/>
      <c r="E12" s="14"/>
      <c r="F12" s="14" t="str">
        <f aca="false">IF(COUNT(B12:E12)=0,"",B12+C12+D12+E12)</f>
        <v/>
      </c>
      <c r="G12" s="14" t="str">
        <f aca="false">IF(F12="","",F12/(1-$E$2))</f>
        <v/>
      </c>
      <c r="H12" s="14" t="str">
        <f aca="false">IF(F12="","",G12-F12)</f>
        <v/>
      </c>
      <c r="I12" s="14"/>
      <c r="J12" s="15" t="str">
        <f aca="false">IF(OR(I12="",F12=""),"",(I12-F12)/I12)</f>
        <v/>
      </c>
      <c r="K12" s="13" t="str">
        <f aca="false">IF(OR(I12="",F12=""),"",IF(J12&gt;=$E$2,"OK — at/above target","UNDER — below target"))</f>
        <v/>
      </c>
    </row>
    <row r="13" customFormat="false" ht="15" hidden="false" customHeight="true" outlineLevel="0" collapsed="false">
      <c r="A13" s="13"/>
      <c r="B13" s="14"/>
      <c r="C13" s="14"/>
      <c r="D13" s="14"/>
      <c r="E13" s="14"/>
      <c r="F13" s="14" t="str">
        <f aca="false">IF(COUNT(B13:E13)=0,"",B13+C13+D13+E13)</f>
        <v/>
      </c>
      <c r="G13" s="14" t="str">
        <f aca="false">IF(F13="","",F13/(1-$E$2))</f>
        <v/>
      </c>
      <c r="H13" s="14" t="str">
        <f aca="false">IF(F13="","",G13-F13)</f>
        <v/>
      </c>
      <c r="I13" s="14"/>
      <c r="J13" s="15" t="str">
        <f aca="false">IF(OR(I13="",F13=""),"",(I13-F13)/I13)</f>
        <v/>
      </c>
      <c r="K13" s="13" t="str">
        <f aca="false">IF(OR(I13="",F13=""),"",IF(J13&gt;=$E$2,"OK — at/above target","UNDER — below target"))</f>
        <v/>
      </c>
    </row>
    <row r="14" customFormat="false" ht="15" hidden="false" customHeight="true" outlineLevel="0" collapsed="false">
      <c r="A14" s="16" t="s">
        <v>18</v>
      </c>
      <c r="B14" s="16"/>
      <c r="C14" s="16"/>
      <c r="D14" s="16"/>
      <c r="E14" s="16"/>
      <c r="F14" s="16"/>
      <c r="G14" s="16"/>
      <c r="H14" s="16"/>
      <c r="I14" s="16"/>
      <c r="J14" s="16"/>
      <c r="K14" s="16"/>
    </row>
    <row r="15" customFormat="false" ht="15" hidden="false" customHeight="true" outlineLevel="0" collapsed="false">
      <c r="A15" s="16"/>
      <c r="B15" s="16"/>
      <c r="C15" s="16"/>
      <c r="D15" s="16"/>
      <c r="E15" s="16"/>
      <c r="F15" s="16"/>
      <c r="G15" s="16"/>
      <c r="H15" s="16"/>
      <c r="I15" s="16"/>
      <c r="J15" s="16"/>
      <c r="K15" s="16"/>
    </row>
    <row r="16" customFormat="false" ht="15" hidden="false" customHeight="true" outlineLevel="0" collapsed="false">
      <c r="A16" s="16"/>
      <c r="B16" s="16"/>
      <c r="C16" s="16"/>
      <c r="D16" s="16"/>
      <c r="E16" s="16"/>
      <c r="F16" s="16"/>
      <c r="G16" s="16"/>
      <c r="H16" s="16"/>
      <c r="I16" s="16"/>
      <c r="J16" s="16"/>
      <c r="K16" s="16"/>
    </row>
  </sheetData>
  <mergeCells count="1">
    <mergeCell ref="A14:K16"/>
  </mergeCells>
  <conditionalFormatting sqref="K6:K13">
    <cfRule type="expression" priority="2" aboveAverage="0" equalAverage="0" bottom="0" percent="0" rank="0" text="" dxfId="0">
      <formula>ISNUMBER(SEARCH("UNDER",K6))</formula>
    </cfRule>
  </conditionalFormatting>
  <printOptions headings="false" gridLines="false" gridLinesSet="true" horizontalCentered="false" verticalCentered="false"/>
  <pageMargins left="0.75" right="0.75" top="1" bottom="1"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LibreOffice/26.2.4.2$MacOSX_AARCH64 LibreOffice_project/0229ac93fcf0d7cbc6376066c6f35021cef002dc</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2026-07-09T17:15:49Z</dcterms:created>
  <dc:creator>openpyxl</dc:creator>
  <dc:description/>
  <dc:language>en-US</dc:language>
  <cp:lastModifiedBy/>
  <dcterms:modified xsi:type="dcterms:W3CDTF">2026-08-01T23:18:15Z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