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Payment Schedul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<sst xmlns="http://schemas.openxmlformats.org/spreadsheetml/2006/main" count="24" uniqueCount="24">
  <si>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PAYMENT SCHEDULE — KEEP MONEY IN A STEP AHEAD OF MONEY OUT</t>
  </si>
  <si>
    <t xml:space="preserve">Walk one job down its stages BEFORE you sign it. Type what you spend at each stage and what you collect at each stage; the sheet tracks your running cash. When a stage flags red, your money-in fell behind your money-out — that stretch you're funding their job out of your own pocket. Fix it by collecting more, earlier.</t>
  </si>
  <si>
    <t xml:space="preserve">↓  Rows 5–9 (yellow) are a filled-in EXAMPLE — a $40,000 job where a thin deposit leaves you funding the material week (watch the red flag). DELETE these rows before you plan your real job.  ↓</t>
  </si>
  <si>
    <t xml:space="preserve">THIS JOB</t>
  </si>
  <si>
    <t xml:space="preserve">Job stage</t>
  </si>
  <si>
    <t xml:space="preserve">Money OUT this stage $</t>
  </si>
  <si>
    <t xml:space="preserve">Payment due IN this stage $</t>
  </si>
  <si>
    <t xml:space="preserve">% of price</t>
  </si>
  <si>
    <t xml:space="preserve">Running cash position</t>
  </si>
  <si>
    <t xml:space="preserve">Flag</t>
  </si>
  <si>
    <t xml:space="preserve">Job price (customer pays you):</t>
  </si>
  <si>
    <t xml:space="preserve">Contract signed (deposit)</t>
  </si>
  <si>
    <t xml:space="preserve">Total you'll bill in:</t>
  </si>
  <si>
    <t xml:space="preserve">Material drop</t>
  </si>
  <si>
    <t xml:space="preserve">Payments check:</t>
  </si>
  <si>
    <t xml:space="preserve">Tear-off done</t>
  </si>
  <si>
    <t xml:space="preserve">Total you'll spend out:</t>
  </si>
  <si>
    <t xml:space="preserve">Dry-in complete</t>
  </si>
  <si>
    <t xml:space="preserve">On paper, left after costs:</t>
  </si>
  <si>
    <t xml:space="preserve">Final walk / signoff</t>
  </si>
  <si>
    <t xml:space="preserve">Ever funding the job?:</t>
  </si>
  <si>
    <t xml:space="preserve">TOTALS</t>
  </si>
  <si>
    <t xml:space="preserve">Deposit size, and whether you must hold it in a separate account, are set by YOUR state — this sheet doesn't decide that. Set your split so you cover your spend before you're ever out of pocket.</t>
  </si>
  <si>
    <t xml:space="preserve">Commercial job with retainage? The customer parks a slice out of each payment until final signoff. Enter each milestone as what actually LANDS, then add a "Retainage released" stage row for the parked money — the amount and release date come from your contract, not a rule.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</si>
</sst>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0%"/>
    <numFmt numFmtId="167" formatCode="\$#,##0;[RED]&quot;-$&quot;#,##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sz val="11"/>
      <color rgb="FF595959"/>
      <name val="Cambria"/>
      <family val="0"/>
      <charset val="1"/>
    </font>
    <font>
      <b val="true"/>
      <sz val="11"/>
      <color rgb="FF843C0C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color rgb="FFC00000"/>
      <name val="Cambria"/>
      <family val="0"/>
      <charset val="1"/>
    </font>
    <font>
      <i val="true"/>
      <sz val="11"/>
      <color rgb="FF595959"/>
      <name val="Cambria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CE4D6"/>
        <bgColor rgb="FFE2EFDA"/>
      </patternFill>
    </fill>
    <fill>
      <patternFill patternType="solid">
        <fgColor rgb="FF2F5597"/>
        <bgColor rgb="FF595959"/>
      </patternFill>
    </fill>
    <fill>
      <patternFill patternType="solid">
        <fgColor rgb="FFE2EFDA"/>
        <bgColor rgb="FFFCE4D6"/>
      </patternFill>
    </fill>
    <fill>
      <patternFill patternType="solid">
        <fgColor rgb="FFFFF3B0"/>
        <bgColor rgb="FFFCE4D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5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5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5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E4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843C0C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18"/>
    <col collapsed="false" customWidth="true" hidden="false" outlineLevel="0" max="3" min="3" style="1" width="20"/>
    <col collapsed="false" customWidth="true" hidden="false" outlineLevel="0" max="4" min="4" style="1" width="11"/>
    <col collapsed="false" customWidth="true" hidden="false" outlineLevel="0" max="5" min="5" style="1" width="20"/>
    <col collapsed="false" customWidth="true" hidden="false" outlineLevel="0" max="6" min="6" style="1" width="26"/>
    <col collapsed="false" customWidth="true" hidden="false" outlineLevel="0" max="7" min="7" style="1" width="2"/>
    <col collapsed="false" customWidth="true" hidden="false" outlineLevel="0" max="8" min="8" style="1" width="26"/>
    <col collapsed="false" customWidth="true" hidden="false" outlineLevel="0" max="9" min="9" style="1" width="18"/>
  </cols>
  <sheetData>
    <row r="1" customFormat="false" ht="17.25" hidden="false" customHeight="true" outlineLevel="0" collapsed="false">
      <c r="A1" s="2" t="s">
        <v>0</v>
      </c>
    </row>
    <row r="2" customFormat="false" ht="4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</row>
    <row r="3" customFormat="false" ht="30" hidden="false" customHeight="true" outlineLevel="0" collapsed="false">
      <c r="A3" s="4" t="s">
        <v>2</v>
      </c>
      <c r="B3" s="4"/>
      <c r="C3" s="4"/>
      <c r="D3" s="4"/>
      <c r="E3" s="4"/>
      <c r="F3" s="4"/>
      <c r="H3" s="5" t="s">
        <v>3</v>
      </c>
    </row>
    <row r="4" customFormat="false" ht="26.25" hidden="false" customHeight="true" outlineLevel="0" collapsed="false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H4" s="7" t="s">
        <v>10</v>
      </c>
      <c r="I4" s="8" t="n">
        <v>40000</v>
      </c>
    </row>
    <row r="5" customFormat="false" ht="15" hidden="false" customHeight="true" outlineLevel="0" collapsed="false">
      <c r="A5" s="9" t="s">
        <v>11</v>
      </c>
      <c r="B5" s="10" t="n">
        <v>0</v>
      </c>
      <c r="C5" s="10" t="n">
        <v>6000</v>
      </c>
      <c r="D5" s="11" t="n">
        <f aca="false">IF(AND($A5&lt;&gt;"",$C5&lt;&gt;"",$I$4&gt;0),$C5/$I$4,"")</f>
        <v>0.15</v>
      </c>
      <c r="E5" s="12" t="n">
        <f aca="false">IF($A5&lt;&gt;"",SUM($C$5:$C5)-SUM($B$5:$B5),"")</f>
        <v>6000</v>
      </c>
      <c r="F5" s="13" t="str">
        <f aca="false">IF(AND($A5&lt;&gt;"",$E5&lt;0),"YOU'RE FUNDING THE JOB","")</f>
        <v/>
      </c>
      <c r="H5" s="7" t="s">
        <v>12</v>
      </c>
      <c r="I5" s="14" t="n">
        <f aca="false">SUM($C$5:$C$16)</f>
        <v>40000</v>
      </c>
    </row>
    <row r="6" customFormat="false" ht="15" hidden="false" customHeight="true" outlineLevel="0" collapsed="false">
      <c r="A6" s="9" t="s">
        <v>13</v>
      </c>
      <c r="B6" s="10" t="n">
        <v>13000</v>
      </c>
      <c r="C6" s="10" t="n">
        <v>0</v>
      </c>
      <c r="D6" s="11" t="n">
        <f aca="false">IF(AND($A6&lt;&gt;"",$C6&lt;&gt;"",$I$4&gt;0),$C6/$I$4,"")</f>
        <v>0</v>
      </c>
      <c r="E6" s="12" t="n">
        <f aca="false">IF($A6&lt;&gt;"",SUM($C$5:$C6)-SUM($B$5:$B6),"")</f>
        <v>-7000</v>
      </c>
      <c r="F6" s="13" t="str">
        <f aca="false">IF(AND($A6&lt;&gt;"",$E6&lt;0),"YOU'RE FUNDING THE JOB","")</f>
        <v>YOU'RE FUNDING THE JOB</v>
      </c>
      <c r="H6" s="7" t="s">
        <v>14</v>
      </c>
      <c r="I6" s="7" t="str">
        <f aca="false">IF(SUM($C$5:$C$16)=$I$4,"OK — covers the price","CHECK: they don't add up")</f>
        <v>OK — covers the price</v>
      </c>
    </row>
    <row r="7" customFormat="false" ht="15" hidden="false" customHeight="true" outlineLevel="0" collapsed="false">
      <c r="A7" s="9" t="s">
        <v>15</v>
      </c>
      <c r="B7" s="10" t="n">
        <v>8000</v>
      </c>
      <c r="C7" s="10" t="n">
        <v>18000</v>
      </c>
      <c r="D7" s="11" t="n">
        <f aca="false">IF(AND($A7&lt;&gt;"",$C7&lt;&gt;"",$I$4&gt;0),$C7/$I$4,"")</f>
        <v>0.45</v>
      </c>
      <c r="E7" s="12" t="n">
        <f aca="false">IF($A7&lt;&gt;"",SUM($C$5:$C7)-SUM($B$5:$B7),"")</f>
        <v>3000</v>
      </c>
      <c r="F7" s="13" t="str">
        <f aca="false">IF(AND($A7&lt;&gt;"",$E7&lt;0),"YOU'RE FUNDING THE JOB","")</f>
        <v/>
      </c>
      <c r="H7" s="7" t="s">
        <v>16</v>
      </c>
      <c r="I7" s="14" t="n">
        <f aca="false">SUM($B$5:$B$16)</f>
        <v>29000</v>
      </c>
    </row>
    <row r="8" customFormat="false" ht="15" hidden="false" customHeight="true" outlineLevel="0" collapsed="false">
      <c r="A8" s="9" t="s">
        <v>17</v>
      </c>
      <c r="B8" s="10" t="n">
        <v>6000</v>
      </c>
      <c r="C8" s="10" t="n">
        <v>8000</v>
      </c>
      <c r="D8" s="11" t="n">
        <f aca="false">IF(AND($A8&lt;&gt;"",$C8&lt;&gt;"",$I$4&gt;0),$C8/$I$4,"")</f>
        <v>0.2</v>
      </c>
      <c r="E8" s="12" t="n">
        <f aca="false">IF($A8&lt;&gt;"",SUM($C$5:$C8)-SUM($B$5:$B8),"")</f>
        <v>5000</v>
      </c>
      <c r="F8" s="13" t="str">
        <f aca="false">IF(AND($A8&lt;&gt;"",$E8&lt;0),"YOU'RE FUNDING THE JOB","")</f>
        <v/>
      </c>
      <c r="H8" s="7" t="s">
        <v>18</v>
      </c>
      <c r="I8" s="15" t="n">
        <f aca="false">$I$4-SUM($B$5:$B$16)</f>
        <v>11000</v>
      </c>
    </row>
    <row r="9" customFormat="false" ht="15" hidden="false" customHeight="true" outlineLevel="0" collapsed="false">
      <c r="A9" s="9" t="s">
        <v>19</v>
      </c>
      <c r="B9" s="10" t="n">
        <v>2000</v>
      </c>
      <c r="C9" s="10" t="n">
        <v>8000</v>
      </c>
      <c r="D9" s="11" t="n">
        <f aca="false">IF(AND($A9&lt;&gt;"",$C9&lt;&gt;"",$I$4&gt;0),$C9/$I$4,"")</f>
        <v>0.2</v>
      </c>
      <c r="E9" s="12" t="n">
        <f aca="false">IF($A9&lt;&gt;"",SUM($C$5:$C9)-SUM($B$5:$B9),"")</f>
        <v>11000</v>
      </c>
      <c r="F9" s="13" t="str">
        <f aca="false">IF(AND($A9&lt;&gt;"",$E9&lt;0),"YOU'RE FUNDING THE JOB","")</f>
        <v/>
      </c>
      <c r="H9" s="7" t="s">
        <v>20</v>
      </c>
      <c r="I9" s="7" t="str">
        <f aca="false">IF(COUNTIF($F$5:$F$16,"YOU'RE FUNDING THE JOB")&gt;0,"YES — see red rows","No — money in stays ahead")</f>
        <v>YES — see red rows</v>
      </c>
    </row>
    <row r="10" customFormat="false" ht="15" hidden="false" customHeight="true" outlineLevel="0" collapsed="false">
      <c r="B10" s="16"/>
      <c r="C10" s="16"/>
      <c r="D10" s="17" t="str">
        <f aca="false">IF(AND($A10&lt;&gt;"",$C10&lt;&gt;"",$I$4&gt;0),$C10/$I$4,"")</f>
        <v/>
      </c>
      <c r="E10" s="18" t="str">
        <f aca="false">IF($A10&lt;&gt;"",SUM($C$5:$C10)-SUM($B$5:$B10),"")</f>
        <v/>
      </c>
      <c r="F10" s="19" t="str">
        <f aca="false">IF(AND($A10&lt;&gt;"",$E10&lt;0),"YOU'RE FUNDING THE JOB","")</f>
        <v/>
      </c>
    </row>
    <row r="11" customFormat="false" ht="15" hidden="false" customHeight="true" outlineLevel="0" collapsed="false">
      <c r="B11" s="16"/>
      <c r="C11" s="16"/>
      <c r="D11" s="17" t="str">
        <f aca="false">IF(AND($A11&lt;&gt;"",$C11&lt;&gt;"",$I$4&gt;0),$C11/$I$4,"")</f>
        <v/>
      </c>
      <c r="E11" s="18" t="str">
        <f aca="false">IF($A11&lt;&gt;"",SUM($C$5:$C11)-SUM($B$5:$B11),"")</f>
        <v/>
      </c>
      <c r="F11" s="19" t="str">
        <f aca="false">IF(AND($A11&lt;&gt;"",$E11&lt;0),"YOU'RE FUNDING THE JOB","")</f>
        <v/>
      </c>
    </row>
    <row r="12" customFormat="false" ht="15" hidden="false" customHeight="true" outlineLevel="0" collapsed="false">
      <c r="B12" s="16"/>
      <c r="C12" s="16"/>
      <c r="D12" s="17" t="str">
        <f aca="false">IF(AND($A12&lt;&gt;"",$C12&lt;&gt;"",$I$4&gt;0),$C12/$I$4,"")</f>
        <v/>
      </c>
      <c r="E12" s="18" t="str">
        <f aca="false">IF($A12&lt;&gt;"",SUM($C$5:$C12)-SUM($B$5:$B12),"")</f>
        <v/>
      </c>
      <c r="F12" s="19" t="str">
        <f aca="false">IF(AND($A12&lt;&gt;"",$E12&lt;0),"YOU'RE FUNDING THE JOB","")</f>
        <v/>
      </c>
    </row>
    <row r="13" customFormat="false" ht="15" hidden="false" customHeight="true" outlineLevel="0" collapsed="false">
      <c r="B13" s="16"/>
      <c r="C13" s="16"/>
      <c r="D13" s="17" t="str">
        <f aca="false">IF(AND($A13&lt;&gt;"",$C13&lt;&gt;"",$I$4&gt;0),$C13/$I$4,"")</f>
        <v/>
      </c>
      <c r="E13" s="18" t="str">
        <f aca="false">IF($A13&lt;&gt;"",SUM($C$5:$C13)-SUM($B$5:$B13),"")</f>
        <v/>
      </c>
      <c r="F13" s="19" t="str">
        <f aca="false">IF(AND($A13&lt;&gt;"",$E13&lt;0),"YOU'RE FUNDING THE JOB","")</f>
        <v/>
      </c>
    </row>
    <row r="14" customFormat="false" ht="15" hidden="false" customHeight="true" outlineLevel="0" collapsed="false">
      <c r="B14" s="16"/>
      <c r="C14" s="16"/>
      <c r="D14" s="17" t="str">
        <f aca="false">IF(AND($A14&lt;&gt;"",$C14&lt;&gt;"",$I$4&gt;0),$C14/$I$4,"")</f>
        <v/>
      </c>
      <c r="E14" s="18" t="str">
        <f aca="false">IF($A14&lt;&gt;"",SUM($C$5:$C14)-SUM($B$5:$B14),"")</f>
        <v/>
      </c>
      <c r="F14" s="19" t="str">
        <f aca="false">IF(AND($A14&lt;&gt;"",$E14&lt;0),"YOU'RE FUNDING THE JOB","")</f>
        <v/>
      </c>
    </row>
    <row r="15" customFormat="false" ht="15" hidden="false" customHeight="true" outlineLevel="0" collapsed="false">
      <c r="B15" s="16"/>
      <c r="C15" s="16"/>
      <c r="D15" s="17" t="str">
        <f aca="false">IF(AND($A15&lt;&gt;"",$C15&lt;&gt;"",$I$4&gt;0),$C15/$I$4,"")</f>
        <v/>
      </c>
      <c r="E15" s="18" t="str">
        <f aca="false">IF($A15&lt;&gt;"",SUM($C$5:$C15)-SUM($B$5:$B15),"")</f>
        <v/>
      </c>
      <c r="F15" s="19" t="str">
        <f aca="false">IF(AND($A15&lt;&gt;"",$E15&lt;0),"YOU'RE FUNDING THE JOB","")</f>
        <v/>
      </c>
    </row>
    <row r="16" customFormat="false" ht="15" hidden="false" customHeight="true" outlineLevel="0" collapsed="false">
      <c r="B16" s="16"/>
      <c r="C16" s="16"/>
      <c r="D16" s="17" t="str">
        <f aca="false">IF(AND($A16&lt;&gt;"",$C16&lt;&gt;"",$I$4&gt;0),$C16/$I$4,"")</f>
        <v/>
      </c>
      <c r="E16" s="18" t="str">
        <f aca="false">IF($A16&lt;&gt;"",SUM($C$5:$C16)-SUM($B$5:$B16),"")</f>
        <v/>
      </c>
      <c r="F16" s="19" t="str">
        <f aca="false">IF(AND($A16&lt;&gt;"",$E16&lt;0),"YOU'RE FUNDING THE JOB","")</f>
        <v/>
      </c>
    </row>
    <row r="17" customFormat="false" ht="15" hidden="false" customHeight="true" outlineLevel="0" collapsed="false">
      <c r="A17" s="20" t="s">
        <v>21</v>
      </c>
      <c r="B17" s="21" t="n">
        <f aca="false">SUM($B$5:$B$16)</f>
        <v>29000</v>
      </c>
      <c r="C17" s="21" t="n">
        <f aca="false">SUM($C$5:$C$16)</f>
        <v>40000</v>
      </c>
      <c r="D17" s="22" t="n">
        <f aca="false">IF($I$4&gt;0,SUM($C$5:$C$16)/$I$4,"")</f>
        <v>1</v>
      </c>
      <c r="E17" s="20"/>
      <c r="F17" s="23" t="str">
        <f aca="false">IF(SUM($C$5:$C$16)=$I$4,"OK — adds to job price","CHECK: PAYMENTS DON'T ADD TO PRICE")</f>
        <v>OK — adds to job price</v>
      </c>
    </row>
    <row r="19" customFormat="false" ht="31.5" hidden="false" customHeight="true" outlineLevel="0" collapsed="false">
      <c r="A19" s="24" t="s">
        <v>22</v>
      </c>
      <c r="B19" s="24"/>
      <c r="C19" s="24"/>
      <c r="D19" s="24"/>
      <c r="E19" s="24"/>
      <c r="F19" s="24"/>
      <c r="G19" s="24"/>
      <c r="H19" s="24"/>
      <c r="I19" s="24"/>
    </row>
    <row r="20" customFormat="false" ht="45" hidden="false" customHeight="true" outlineLevel="0" collapsed="false">
      <c r="A20" s="24" t="s">
        <v>23</v>
      </c>
      <c r="B20" s="24"/>
      <c r="C20" s="24"/>
      <c r="D20" s="24"/>
      <c r="E20" s="24"/>
      <c r="F20" s="24"/>
      <c r="G20" s="24"/>
      <c r="H20" s="24"/>
      <c r="I20" s="24"/>
    </row>
  </sheetData>
  <mergeCells count="4">
    <mergeCell ref="A2:I2"/>
    <mergeCell ref="A3:F3"/>
    <mergeCell ref="A19:I19"/>
    <mergeCell ref="A20:I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2026-07-09T21:37:16Z</dcterms:created>
  <dc:creator>openpyxl</dc:creator>
  <dc:description/>
  <dc:language>en-US</dc:language>
  <cp:lastModifiedBy/>
  <dcterms:modified xsi:type="dcterms:W3CDTF">2026-08-01T23:18:15Z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