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upplement 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<sst xmlns="http://schemas.openxmlformats.org/spreadsheetml/2006/main" count="36" uniqueCount="32">
  <si>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THE SUPPLEMENT WORKSHEET — win back what the carrier's first number missed</t>
  </si>
  <si>
    <t xml:space="preserve">One row per line item the roof needs. Mark what's on the carrier's estimate and what it isn't; the sheet works out the gap and totals what you're still fighting for.</t>
  </si>
  <si>
    <t xml:space="preserve">THIS JOB</t>
  </si>
  <si>
    <t xml:space="preserve">↓  Rows 5–7 (cream) are filled in as EXAMPLES so you can see how it works — DELETE them before you enter your real line items.  ↓</t>
  </si>
  <si>
    <t xml:space="preserve">Job / homeowner:</t>
  </si>
  <si>
    <t xml:space="preserve">Line item
(what the roof needs)</t>
  </si>
  <si>
    <t xml:space="preserve">On carrier's
estimate?</t>
  </si>
  <si>
    <t xml:space="preserve">Carrier $</t>
  </si>
  <si>
    <t xml:space="preserve">What the roof
needs (your $)</t>
  </si>
  <si>
    <t xml:space="preserve">Gap $</t>
  </si>
  <si>
    <t xml:space="preserve">Proof you'll show</t>
  </si>
  <si>
    <t xml:space="preserve">Submitted?</t>
  </si>
  <si>
    <t xml:space="preserve">Carrier answer</t>
  </si>
  <si>
    <t xml:space="preserve">Notes</t>
  </si>
  <si>
    <t xml:space="preserve">Claim #:</t>
  </si>
  <si>
    <t xml:space="preserve">(example) Ice &amp; water shield — eaves &amp; valleys</t>
  </si>
  <si>
    <t xml:space="preserve">No</t>
  </si>
  <si>
    <t xml:space="preserve">Town code requires it at eaves + valleys; eave photo + measured LF</t>
  </si>
  <si>
    <t xml:space="preserve">Yes</t>
  </si>
  <si>
    <t xml:space="preserve">approved</t>
  </si>
  <si>
    <t xml:space="preserve">Won on the first round</t>
  </si>
  <si>
    <t xml:space="preserve">(example) Drip edge — eaves &amp; rakes</t>
  </si>
  <si>
    <t xml:space="preserve">Manufacturer install spec + measured linear feet</t>
  </si>
  <si>
    <t xml:space="preserve">pending</t>
  </si>
  <si>
    <t xml:space="preserve">Waiting on the adjuster</t>
  </si>
  <si>
    <t xml:space="preserve">(example) Steep charge — 8/12 pitch section</t>
  </si>
  <si>
    <t xml:space="preserve">Pitch photo + squares measured on the steep sections</t>
  </si>
  <si>
    <t xml:space="preserve">denied</t>
  </si>
  <si>
    <t xml:space="preserve">Re-sending with more photos</t>
  </si>
  <si>
    <t xml:space="preserve">TOTAL</t>
  </si>
  <si>
    <t xml:space="preserve">Gap won so far (approved):</t>
  </si>
  <si>
    <t xml:space="preserve">Gap still open (not yet approved):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</si>
</sst>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5F"/>
      <name val="Cambria"/>
      <family val="0"/>
      <charset val="1"/>
    </font>
    <font>
      <i val="true"/>
      <sz val="11"/>
      <color rgb="FF80808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color rgb="FFFFFFFF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E2EFDA"/>
        <bgColor rgb="FFFCE4D6"/>
      </patternFill>
    </fill>
    <fill>
      <patternFill patternType="solid">
        <fgColor rgb="FFFFF3B0"/>
        <bgColor rgb="FFFCE4D6"/>
      </patternFill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rgb="FF1F4E5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6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843C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2"/>
    <col collapsed="false" customWidth="true" hidden="false" outlineLevel="0" max="3" min="3" style="1" width="11"/>
    <col collapsed="false" customWidth="true" hidden="false" outlineLevel="0" max="4" min="4" style="1" width="14"/>
    <col collapsed="false" customWidth="true" hidden="false" outlineLevel="0" max="5" min="5" style="1" width="11"/>
    <col collapsed="false" customWidth="true" hidden="false" outlineLevel="0" max="6" min="6" style="1" width="32"/>
    <col collapsed="false" customWidth="true" hidden="false" outlineLevel="0" max="7" min="7" style="1" width="11"/>
    <col collapsed="false" customWidth="true" hidden="false" outlineLevel="0" max="8" min="8" style="1" width="14"/>
    <col collapsed="false" customWidth="true" hidden="false" outlineLevel="0" max="9" min="9" style="1" width="26"/>
    <col collapsed="false" customWidth="true" hidden="false" outlineLevel="0" max="10" min="10" style="0" width="2"/>
    <col collapsed="false" customWidth="true" hidden="false" outlineLevel="0" max="11" min="11" style="0" width="20"/>
    <col collapsed="false" customWidth="true" hidden="false" outlineLevel="0" max="12" min="12" style="0" width="26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  <c r="K2" s="4" t="s">
        <v>2</v>
      </c>
    </row>
    <row r="3" customFormat="false" ht="15" hidden="false" customHeight="true" outlineLevel="0" collapsed="false">
      <c r="A3" s="5" t="s">
        <v>3</v>
      </c>
      <c r="K3" s="6" t="s">
        <v>4</v>
      </c>
      <c r="L3" s="7"/>
    </row>
    <row r="4" customFormat="false" ht="30" hidden="false" customHeight="true" outlineLevel="0" collapsed="false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K4" s="6" t="s">
        <v>14</v>
      </c>
      <c r="L4" s="7"/>
    </row>
    <row r="5" customFormat="false" ht="15" hidden="false" customHeight="true" outlineLevel="0" collapsed="false">
      <c r="A5" s="9" t="s">
        <v>15</v>
      </c>
      <c r="B5" s="9" t="s">
        <v>16</v>
      </c>
      <c r="C5" s="10"/>
      <c r="D5" s="10" t="n">
        <v>900</v>
      </c>
      <c r="E5" s="11" t="n">
        <f aca="false">IF($D5="","",$D5-IF($C5="",0,$C5))</f>
        <v>900</v>
      </c>
      <c r="F5" s="9" t="s">
        <v>17</v>
      </c>
      <c r="G5" s="9" t="s">
        <v>18</v>
      </c>
      <c r="H5" s="9" t="s">
        <v>19</v>
      </c>
      <c r="I5" s="9" t="s">
        <v>20</v>
      </c>
    </row>
    <row r="6" customFormat="false" ht="15" hidden="false" customHeight="true" outlineLevel="0" collapsed="false">
      <c r="A6" s="9" t="s">
        <v>21</v>
      </c>
      <c r="B6" s="9" t="s">
        <v>16</v>
      </c>
      <c r="C6" s="10"/>
      <c r="D6" s="10" t="n">
        <v>350</v>
      </c>
      <c r="E6" s="11" t="n">
        <f aca="false">IF($D6="","",$D6-IF($C6="",0,$C6))</f>
        <v>350</v>
      </c>
      <c r="F6" s="9" t="s">
        <v>22</v>
      </c>
      <c r="G6" s="9" t="s">
        <v>18</v>
      </c>
      <c r="H6" s="9" t="s">
        <v>23</v>
      </c>
      <c r="I6" s="9" t="s">
        <v>24</v>
      </c>
    </row>
    <row r="7" customFormat="false" ht="15" hidden="false" customHeight="true" outlineLevel="0" collapsed="false">
      <c r="A7" s="9" t="s">
        <v>25</v>
      </c>
      <c r="B7" s="9" t="s">
        <v>18</v>
      </c>
      <c r="C7" s="10" t="n">
        <v>400</v>
      </c>
      <c r="D7" s="10" t="n">
        <v>1200</v>
      </c>
      <c r="E7" s="11" t="n">
        <f aca="false">IF($D7="","",$D7-IF($C7="",0,$C7))</f>
        <v>800</v>
      </c>
      <c r="F7" s="9" t="s">
        <v>26</v>
      </c>
      <c r="G7" s="9" t="s">
        <v>18</v>
      </c>
      <c r="H7" s="9" t="s">
        <v>27</v>
      </c>
      <c r="I7" s="9" t="s">
        <v>28</v>
      </c>
    </row>
    <row r="8" customFormat="false" ht="15" hidden="false" customHeight="true" outlineLevel="0" collapsed="false">
      <c r="C8" s="12"/>
      <c r="D8" s="12"/>
      <c r="E8" s="13" t="str">
        <f aca="false">IF($D8="","",$D8-IF($C8="",0,$C8))</f>
        <v/>
      </c>
    </row>
    <row r="9" customFormat="false" ht="15" hidden="false" customHeight="true" outlineLevel="0" collapsed="false">
      <c r="C9" s="12"/>
      <c r="D9" s="12"/>
      <c r="E9" s="13" t="str">
        <f aca="false">IF($D9="","",$D9-IF($C9="",0,$C9))</f>
        <v/>
      </c>
    </row>
    <row r="10" customFormat="false" ht="15" hidden="false" customHeight="true" outlineLevel="0" collapsed="false">
      <c r="C10" s="12"/>
      <c r="D10" s="12"/>
      <c r="E10" s="13" t="str">
        <f aca="false">IF($D10="","",$D10-IF($C10="",0,$C10))</f>
        <v/>
      </c>
    </row>
    <row r="11" customFormat="false" ht="15" hidden="false" customHeight="true" outlineLevel="0" collapsed="false">
      <c r="C11" s="12"/>
      <c r="D11" s="12"/>
      <c r="E11" s="13" t="str">
        <f aca="false">IF($D11="","",$D11-IF($C11="",0,$C11))</f>
        <v/>
      </c>
    </row>
    <row r="12" customFormat="false" ht="15" hidden="false" customHeight="true" outlineLevel="0" collapsed="false">
      <c r="C12" s="12"/>
      <c r="D12" s="12"/>
      <c r="E12" s="13" t="str">
        <f aca="false">IF($D12="","",$D12-IF($C12="",0,$C12))</f>
        <v/>
      </c>
    </row>
    <row r="13" customFormat="false" ht="15" hidden="false" customHeight="true" outlineLevel="0" collapsed="false">
      <c r="C13" s="12"/>
      <c r="D13" s="12"/>
      <c r="E13" s="13" t="str">
        <f aca="false">IF($D13="","",$D13-IF($C13="",0,$C13))</f>
        <v/>
      </c>
    </row>
    <row r="14" customFormat="false" ht="15" hidden="false" customHeight="true" outlineLevel="0" collapsed="false">
      <c r="C14" s="12"/>
      <c r="D14" s="12"/>
      <c r="E14" s="13" t="str">
        <f aca="false">IF($D14="","",$D14-IF($C14="",0,$C14))</f>
        <v/>
      </c>
    </row>
    <row r="15" customFormat="false" ht="15" hidden="false" customHeight="true" outlineLevel="0" collapsed="false">
      <c r="A15" s="14" t="s">
        <v>29</v>
      </c>
      <c r="B15" s="15"/>
      <c r="C15" s="16" t="n">
        <f aca="false">SUM($C5:$C14)</f>
        <v>400</v>
      </c>
      <c r="D15" s="16" t="n">
        <f aca="false">SUM($D5:$D14)</f>
        <v>2450</v>
      </c>
      <c r="E15" s="16" t="n">
        <f aca="false">SUM($E5:$E14)</f>
        <v>2050</v>
      </c>
      <c r="F15" s="15"/>
      <c r="G15" s="15"/>
      <c r="H15" s="15"/>
      <c r="I15" s="15"/>
    </row>
    <row r="17" customFormat="false" ht="15" hidden="false" customHeight="true" outlineLevel="0" collapsed="false">
      <c r="A17" s="17" t="s">
        <v>30</v>
      </c>
      <c r="B17" s="18"/>
      <c r="C17" s="19" t="n">
        <f aca="false">SUMIF($H5:$H14,"approved",$E5:$E14)</f>
        <v>900</v>
      </c>
    </row>
    <row r="18" customFormat="false" ht="15" hidden="false" customHeight="true" outlineLevel="0" collapsed="false">
      <c r="A18" s="17" t="s">
        <v>31</v>
      </c>
      <c r="B18" s="18"/>
      <c r="C18" s="19" t="n">
        <f aca="false">SUMIF($H5:$H14,"&lt;&gt;approved",$E5:$E14)</f>
        <v>1150</v>
      </c>
    </row>
  </sheetData>
  <dataValidations count="3">
    <dataValidation allowBlank="true" error="Type Yes or No — nothing else belongs in this column." errorStyle="stop" errorTitle="Yes or No" operator="between" prompt="Yes if they listed it. No if they missed it entirely." promptTitle="On carrier's estimate?" showDropDown="false" showErrorMessage="true" showInputMessage="true" sqref="B5:B14" type="list">
      <formula1>"Yes,No"</formula1>
      <formula2>0</formula2>
    </dataValidation>
    <dataValidation allowBlank="true" error="Type Yes or No — nothing else belongs in this column." errorStyle="stop" errorTitle="Yes or No" operator="between" prompt="Yes once you have sent this item back to the carrier." promptTitle="Submitted?" showDropDown="false" showErrorMessage="true" showInputMessage="true" sqref="G5:G14" type="list">
      <formula1>"Yes,No"</formula1>
      <formula2>0</formula2>
    </dataValidation>
    <dataValidation allowBlank="true" error="Type pending, approved or denied, spelled the same way. Any other word and this row never counts as won." errorStyle="stop" errorTitle="pending / approved / denied" operator="between" prompt="pending, approved or denied — where this item stands today." promptTitle="Carrier answer" showDropDown="false" showErrorMessage="true" showInputMessage="true" sqref="H5:H14" type="list">
      <formula1>"pending,approved,denied"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2026-07-09T21:33:18Z</dcterms:created>
  <dc:creator>openpyxl</dc:creator>
  <dc:description/>
  <dc:language>en-US</dc:language>
  <cp:lastModifiedBy/>
  <dcterms:modified xsi:type="dcterms:W3CDTF">2026-08-01T23:18:15Z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